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6"/>
  <c r="F17"/>
  <c r="F19"/>
  <c r="F15"/>
  <c r="F14" l="1"/>
  <c r="F13"/>
  <c r="F12"/>
  <c r="F11" l="1"/>
  <c r="F9"/>
  <c r="F7" l="1"/>
  <c r="F6"/>
  <c r="F5"/>
  <c r="F4"/>
  <c r="F3"/>
  <c r="F10" l="1"/>
  <c r="F8"/>
</calcChain>
</file>

<file path=xl/sharedStrings.xml><?xml version="1.0" encoding="utf-8"?>
<sst xmlns="http://schemas.openxmlformats.org/spreadsheetml/2006/main" count="64" uniqueCount="47">
  <si>
    <t>№</t>
  </si>
  <si>
    <t>Наименование ЛС и ИМН</t>
  </si>
  <si>
    <t>Ед.изм.</t>
  </si>
  <si>
    <t>Кол-во</t>
  </si>
  <si>
    <t>Цена</t>
  </si>
  <si>
    <t>Сумма</t>
  </si>
  <si>
    <t>Техническая спецификация</t>
  </si>
  <si>
    <t>Срок выполнения Заявки</t>
  </si>
  <si>
    <t>Место поставки товара</t>
  </si>
  <si>
    <t>Директор                                           Монгол А.</t>
  </si>
  <si>
    <t xml:space="preserve">Приложение 1 </t>
  </si>
  <si>
    <t>г. Талдыкорган, ул.
Ескелди би 283 (DDP-  склада Заказчика)</t>
  </si>
  <si>
    <t>В течении 10 календарных дней со дня подачи заявки заказчика до 31.12.2024 г.</t>
  </si>
  <si>
    <t>шт</t>
  </si>
  <si>
    <t>уп</t>
  </si>
  <si>
    <t xml:space="preserve">Манжета НиАД для монитора, многоразовая </t>
  </si>
  <si>
    <t xml:space="preserve">Зонд ИНТУБАЦИОННЫЙ для дренирования тонкого кишечника трансназальный (зонд Шалькова)                      </t>
  </si>
  <si>
    <t>Зонд ИНТУБАЦИОННЫЙ для дренирования толстого кишечника (трансректальный)</t>
  </si>
  <si>
    <t>Манжета НиАД для монитора, многоразовая 32-42см  (/взрослая)</t>
  </si>
  <si>
    <r>
      <rPr>
        <sz val="8"/>
        <color indexed="8"/>
        <rFont val="Times New Roman"/>
        <family val="1"/>
        <charset val="204"/>
      </rPr>
      <t>Зонд ИНТУБАЦИОННЫЙ для дренирования тонкого кишечника (зонд Шалькова).  Зонд ИНТУБАЦИОННЫЙ для дренирования тонкого кишечника (зонд Шалькова)   (трансназальный) используется для трансназального дренирования тонкого кишечника по методу Миллера-Эббота. Зонд проводится в тонкую кишку в ходе операции и используется одновременно и для интраоперационной и для продленной декомпрессии тонкой кишки. Двухканальная полимерная трубка • Сферический закрытый дистальный конец • Перфорация основного дренажного канала  на протяжении 105 мм от дистального конца • Два раздувных баллона-остова • Контрольная метка глубины ввода. Удобность захвата через стенку кишки.  Диамтр 6,0. Размер 18. Длина 3500мм.</t>
    </r>
  </si>
  <si>
    <r>
      <rPr>
        <sz val="8"/>
        <color indexed="8"/>
        <rFont val="Times New Roman"/>
        <family val="1"/>
        <charset val="204"/>
      </rPr>
      <t>Зонд ИНТУБАЦИОННЫЙ для дренирования толстого кишечника (трансректальный).</t>
    </r>
    <r>
      <rPr>
        <sz val="8"/>
        <color theme="1"/>
        <rFont val="Times New Roman"/>
        <family val="1"/>
        <charset val="204"/>
      </rPr>
      <t xml:space="preserve"> Зонд интубационный трансректальный используется в хирургии брюшной полости для трансректального дренирования толстого кишечника по методу Миллера-Эббота. Трансректальная интубация кишечника, как правило, дополняет проведенную ранее трансназальную декомпрессию. Она абсолютно показана при резекции сигмовидной ободочной кишки с наложением первичного анастомоза. Как самостоятельный метод трансректальную декомпрессию применяют в детской хирургии. Двухканальная полимерная трубка • Сферический закрытый дистальный конец • Перфорация основного дренажного канала   на протяжении 105 мм от дистального конца • Два раздувных баллона-остова • Контрольная метка глубины ввода. </t>
    </r>
    <r>
      <rPr>
        <sz val="8"/>
        <color indexed="8"/>
        <rFont val="Times New Roman"/>
        <family val="1"/>
        <charset val="204"/>
      </rPr>
      <t xml:space="preserve">  Диамтр 8,0. Размер 24.  Длина 3500мм.</t>
    </r>
  </si>
  <si>
    <t>Сыворотка против яда паука каракурта лошадиная №1</t>
  </si>
  <si>
    <t>Сыворотка против яда паука каракурта 1 амп/леч доза 250 АЕ</t>
  </si>
  <si>
    <t>Сыворотка противогангренозная лошадиная очищенная концентрированная жидкая 30000МЕ 1доза,1 амп</t>
  </si>
  <si>
    <t>Сыворотка против яда гадюки, обыкновенная лошадинная концентрированная жидкая 150АЕ амп №1 (в комплекте со шприцом и иглом)</t>
  </si>
  <si>
    <t>Сыворотка противо змеиная поливалентная №1</t>
  </si>
  <si>
    <t xml:space="preserve">Устройство 
эндоскопического лигирования
</t>
  </si>
  <si>
    <t xml:space="preserve">Лигатор эндоскопический- применяется для перевязки варикозно-расширенных вен пищевода, используемая для эндоскопической перевязки варикозно -расширенных вен пищевода на уровне желудочно-пищеводного соединения или над ним.  С  6-ю предустановленными кольцами для эндоскопов диаметром 9,5 ~13,0 мм. Длина катетера 142 см, диаметр катетера 2,0 мм. В комплекте ручка черного цвета с вращающим колесом. Колпачек с установленными кольцами. Катетер натяжной. Игла для аспирации или ирригации. Для канала эндоскопа 2,8 мм и более. Одноразовый.Устройство для эндоскопического лигирования 
1) состав и описание медицинского изделия:
Изделие состоит из:
- картриджа лигатора с ультра-прозрачным поликарбонатным стволом широкого обзора, предварительно загруженным 6 высококачественными эластомерными лентами. 
- ручка развертывания с ультра плавным движением в одну сторону для надежного развертывания полосы.
- Загрузочный катетер
- Ирригационная канюля 
Эластомерные ленты изготовлены из натурального каучукового латекса.
2) область применения и назначение медицинского изделия с указанием пользователя 
Область применения изделия - эндоскопическое лигирование.
</t>
  </si>
  <si>
    <t xml:space="preserve">Экспрессс тест на Вич </t>
  </si>
  <si>
    <t>Экспресс-тест 4-го поколения для определения HIV Ag/Ab  ) представляет собой  иммунохроматографический экспресс-тест для одновременного качественного определения антител к вирусу ВИЧ-1 (включая O) и вируса ВИЧ-2 (IgG, IgM, IgA) и антигена p24 ВИЧ в сыворотке, плазме и цельной крови человека. Он предназначен для использования специалистами в области здравоохранения для помощи в диагностике ВИЧ-инфекции.
Специфичность: 100%
Чувствительность: 100%
• время результата анализа менее 15 минут;
• есть возможность исследовать образцы цельной крови, плазмы и сыворотки;
• требует всего 20 мкл образца материала для исследования;
• наличие встроенного контроля качества (контрольная полоса С) и внешнего контроля Positivia HIV P24 Ag;
• возможность считывания тест-кассет как визуально, так и при помощи анализатора экспресс тестов ALTA, благодаря которому можно интерпретировать, распечатывать и сохранять результаты анализа с последующей передачей данных в  ЛИС/МИС;
• требует минимальных навыков персонала для проведения тестирования.
             В упаковке:
• тест-кассеты 30 шт.;
• капиллярные трубки (20 мкл) 30 шт.;
• разбавитель для образца (5 мл) 1 флакон 
+ контроль ВИЧ</t>
  </si>
  <si>
    <t>Гладкий стержень для жесткой фиксации с шестигранным кончиком, длиной 4,75 мм, для захвата специальным инструментом и деротации. Диаметр (мм) 5.5, на проксимальном конце сужение до 5 мм для облегчения установки стержня, длина (мм) 500, с возможностью тримминга специальными кусачками и многоплоскостного моделирования. Изготовлен из титанового сплава марки Ti-6Al-4V, градация V, американский стандарт ASTM F136, немецкий стандарт DIN 17850.</t>
  </si>
  <si>
    <t>Стержень прямой титановый CD Horizon, диаметром 5.5 мм, длиной 500 мм</t>
  </si>
  <si>
    <t>Гайка для стержня диаметром (мм) 5.5 с отламывающейся головкой — Гайка с отламывающейся головкой, состоящая из двух частей: нижней фиксирующей высотой 4,5 мм, погружающейся в головку импланта, имеющей внешнюю резьбу препятствующую самопроизвольному выкручиванию гайки и уменьшающую горизонтальное давление на головку винта и верхней шестигранной, сепарируемой при затягивании. Сепарируемая часть гайки полая, имеет высоту 7,5 мм. На блокирующей части гайки сверху имеется шестигранный внутренний шлиц для ревизионного вмешательства.  Размер посадочного гнезда гайки – 8 мм. Внешняя резьба имеет шаг 1,33 мм и является реверсивной, т.е. имеет противоположный (относительно стандартной резьбы) угол наклона. На погружаемой плоской нижней поверхности гайки имеется «протрузионный» шип. Цвет серый.</t>
  </si>
  <si>
    <t>Гайка с отламывающейся головкой</t>
  </si>
  <si>
    <t>Канюли периферические HLS артериальные для экстракорпоральной мембранной оксигенации</t>
  </si>
  <si>
    <t xml:space="preserve">Эти канюли могут быть легко и безопасно введены чрескожным доступом по методу Сельдингера или с помощью хирургического надреза.
Канюли произведены из биологически совместимого полиуретана. Их тонкие стенки обеспечивают оптимальный кровоток с минимальным падением давления. Все канюли армированы для гарантии высокой гибкости и устойчивости к перегибам, особенно при долгосрочном использовании.
Армирован плоской проволокой для самых тонких стенок и самых высоких скоростей потока. Усиленные боковые отверстия для снижения риска перегиба. 
Блокирующий механизм удерживает интродьюсер на месте во время введения. Оптимизированный переход между интродьюсером и кончиком канюли. Метки глубины для контроля глубины вставки, стопорное кольцо для определения максимальной глубины вставки. Избирательно закаленный проксимальный корпус канюли снижает риск перекручивания после введения.
Размеры: 15Fr, 17Fr, 19Fr, 21Fr, 23Fr
Длина: 15 см, 23 см
Боковые отверстия: 2 шт
Длина перфорации: 1 см
Коннектор: 3/8 
</t>
  </si>
  <si>
    <t>Канюли периферические HLS венозные для экстракорпоральной мембранной оксигенации</t>
  </si>
  <si>
    <t xml:space="preserve">Эти канюли могут быть легко и безопасно введены чрескожным доступом по методу Сельдингера или с помощью хирургического надреза.
Канюли произведены из биологически совместимого полиуретана. Их тонкие стенки обеспечивают оптимальный кровоток с минимальным падением давления. Все канюли армированы для гарантии высокой гибкости и устойчивости к перегибам, особенно при долгосрочном использовании.
Армирован плоской проволокой для самых тонких стенок и самых высоких скоростей потока. Усиленные боковые отверстия для снижения риска перегиба. 
Блокирующий механизм удерживает интродьюсер на месте во время введения. Оптимизированный переход между интродьюсером и кончиком канюли. Метки глубины для контроля глубины вставки, стопорное кольцо для определения максимальной глубины вставки. Избирательно закаленный проксимальный корпус канюли снижает риск перекручивания после введения.
Размеры: 19Fr, 21Fr, 23Fr, 25Fr, 29Fr
Длина: 38 см, 55 см
Боковые отверстия при длине 38 см: 19Fr – 12 шт, 21Fr – 12 шт, 23Fr – 16 шт, 25Fr – 20 шт
Боковые отверстия при длине 55 см: 21Fr – 20 шт, 23Fr – 20 шт, 25Fr – 24 шт, 29Fr – 32 шт
Длина перфорации при длине 38 см: 10 см
Длина перфорации при длине 55 см: 20 см
Коннектор: 3/8 
</t>
  </si>
  <si>
    <t>Набор для чрескожного введения HLS канюль в составе: •игла для прокола •2-х шаговые дилятаторы, не более 4 шт. •проводники, не более 2 шт. •футляры для проводников, не более 2 шт. •скальпель •шприц</t>
  </si>
  <si>
    <t xml:space="preserve">Набор для подготовки к артериальной или венозной периферической канюляции сосудов.
В комплект входят:
• 4 расширителя сосудов: 10/12 Шр., 12/14 Шр., 14/16 Шр., 16/18 Шр.
• Проводник для артериальных канюль 0,038 дюйма (0,097 см) x 100 см, J-образный наконечник
• Проводник для венозных канюль 0,038 дюйма (0,097 см) x 150 см, J-образный наконечник
• Устройство для продвижения проводника
• пункционная игла 18 Ga (1,27 мм)
• Мини-скальпель
• Шприц 10 мл 
• Доступны дополнительные размеры расширителей и проводников
</t>
  </si>
  <si>
    <t>фл</t>
  </si>
  <si>
    <t>Цефазолин 1000мг</t>
  </si>
  <si>
    <t xml:space="preserve">Тип оксигенатора - Мембранный, половолоконный. Форма оксигенатора - основанная на теле вращения. Полые волокна - Микропористый полипропилен внутренний/наружный диаметр  280/380 мкм. Площадь газообмена(м.кв.) - не менее 1,9. Циркуляция крови - вертикальная. Объем заполнения - не менее 275 мл. Скорость кровотока - 1-7 л/мин. Сопротивление кровотоку при 6 л/мин - не более 150 мм рт.ст. Порты входа и выхода - 3/8”. Порт кардиоплегический - резьбовый коннектор DIN EN 1283. Порт рециркуляции - резьбовый коннектор DIN EN 1283. Теплообменник оксигенатора - интегрированный. Эффективность теплообмена при 6 л/мин - не более 0,63. Материал - полиэстер. Тип материала - полые волокна. Площадь теплообмена (м.кв.) - не менее 0,45. Наличие системы безопасности. полностью прозрачный корпус, доступность осмотра со всех сторон. Наличие дренажа воздуха из венозной камеры оксигенатора. Наличие дренажа воздуха из артериальной камеры оксигенатора. Количество шунтов оксигенатора - не менее 5. Покрытие - Реопарин. </t>
  </si>
  <si>
    <t>Оксигенатор ЭКМО для взрослых Hilite 7000LT</t>
  </si>
  <si>
    <t>Игла для чрескожного доступа предназначена для облегчения доступа к почечной лоханке и антеградного продвижения проводников в мочевыводящие пути. Размер иглы, диаметр 18 ga (1,3 мм), длина 20 см. Состоит из полой наружной канюли и конически сгруппированного троакара с фиксирующей втулкой и эхогенным покрытием. Фиксирующая втулка надежно соединяет иглу и наружнюю канюлю до момента извлечения иглы. Игла в упаковке защищена специальной гильзой предупреждающей возможность получения травмы медицинским персоналом при извлечении её из упаковки. Содержит регулируемый ползунок с рентгенконтрастным кольцом, имеет специальную площадку для захвата щипцами или грасперами. Имеет сантиметровые отметки по всей длине иглы, для контроля глубины проникновения в тело пациента. Может использоваться под рентгеноскопическим или ультразвуковым контролем. При использовании ползунка, рентгеноконтрастное кольцо может помочь при проведении методики «бычий глаз» в ходе рентгеноскопии. Наличие ползунка, специальной площадки для захвата и отметок помогают выбрать оптимальное и безопастное место прокола на теле пациента, улучшают контроль иглы во время продвижения в тканях, что снижает риски возникновения осложнений, таких как перфорация почки; перфорация мочеточника; геморрагия; постоперационный отек; повреждение сопутствующих тканей и последующего инфецирования в месте хирургической манипуляции. Поставляется в герметичной стерильной упаковке. Наличие инструкции на русском языке.</t>
  </si>
  <si>
    <t xml:space="preserve">Игла для чрескожного доступа с ползунком, размером 18ga (1,3мм) х 20 см. </t>
  </si>
  <si>
    <t>Порошок для приготовления раствора для внутривенного и внутримышечного введения, 1000 мг, №1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</si>
</sst>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topLeftCell="A19" zoomScale="90" zoomScaleNormal="90" workbookViewId="0">
      <selection activeCell="E27" sqref="E27"/>
    </sheetView>
  </sheetViews>
  <sheetFormatPr defaultRowHeight="15.6"/>
  <cols>
    <col min="1" max="1" width="4.109375" style="5" customWidth="1"/>
    <col min="2" max="2" width="37.33203125" style="6" customWidth="1"/>
    <col min="3" max="3" width="8.88671875" style="2"/>
    <col min="4" max="4" width="8.88671875" style="7"/>
    <col min="5" max="5" width="12.44140625" style="8" customWidth="1"/>
    <col min="6" max="6" width="12.88671875" style="8" customWidth="1"/>
    <col min="7" max="7" width="49.21875" style="2" customWidth="1"/>
    <col min="8" max="8" width="15.6640625" style="2" customWidth="1"/>
    <col min="9" max="9" width="15" style="2" customWidth="1"/>
    <col min="10" max="16384" width="8.88671875" style="2"/>
  </cols>
  <sheetData>
    <row r="1" spans="1:9">
      <c r="A1" s="26" t="s">
        <v>10</v>
      </c>
      <c r="B1" s="26"/>
      <c r="C1" s="26"/>
      <c r="D1" s="26"/>
      <c r="E1" s="26"/>
      <c r="F1" s="26"/>
      <c r="G1" s="26"/>
      <c r="H1" s="26"/>
      <c r="I1" s="26"/>
    </row>
    <row r="2" spans="1:9" ht="46.8">
      <c r="A2" s="9" t="s">
        <v>0</v>
      </c>
      <c r="B2" s="1" t="s">
        <v>1</v>
      </c>
      <c r="C2" s="1" t="s">
        <v>2</v>
      </c>
      <c r="D2" s="3" t="s">
        <v>3</v>
      </c>
      <c r="E2" s="4" t="s">
        <v>4</v>
      </c>
      <c r="F2" s="4" t="s">
        <v>5</v>
      </c>
      <c r="G2" s="1" t="s">
        <v>6</v>
      </c>
      <c r="H2" s="1" t="s">
        <v>7</v>
      </c>
      <c r="I2" s="1" t="s">
        <v>8</v>
      </c>
    </row>
    <row r="3" spans="1:9">
      <c r="A3" s="10">
        <v>1</v>
      </c>
      <c r="B3" s="11" t="s">
        <v>21</v>
      </c>
      <c r="C3" s="11" t="s">
        <v>13</v>
      </c>
      <c r="D3" s="11">
        <v>5</v>
      </c>
      <c r="E3" s="11">
        <v>250000</v>
      </c>
      <c r="F3" s="20">
        <f>E3*D3</f>
        <v>1250000</v>
      </c>
      <c r="G3" s="11" t="s">
        <v>22</v>
      </c>
      <c r="H3" s="28" t="s">
        <v>12</v>
      </c>
      <c r="I3" s="28" t="s">
        <v>11</v>
      </c>
    </row>
    <row r="4" spans="1:9" ht="20.399999999999999">
      <c r="A4" s="10">
        <v>2</v>
      </c>
      <c r="B4" s="11" t="s">
        <v>23</v>
      </c>
      <c r="C4" s="11" t="s">
        <v>14</v>
      </c>
      <c r="D4" s="11">
        <v>5</v>
      </c>
      <c r="E4" s="11">
        <v>120000</v>
      </c>
      <c r="F4" s="20">
        <f t="shared" ref="F4:F6" si="0">E4*D4</f>
        <v>600000</v>
      </c>
      <c r="G4" s="11" t="s">
        <v>23</v>
      </c>
      <c r="H4" s="28"/>
      <c r="I4" s="28"/>
    </row>
    <row r="5" spans="1:9" ht="30.6">
      <c r="A5" s="10">
        <v>3</v>
      </c>
      <c r="B5" s="11" t="s">
        <v>24</v>
      </c>
      <c r="C5" s="11" t="s">
        <v>13</v>
      </c>
      <c r="D5" s="11">
        <v>5</v>
      </c>
      <c r="E5" s="11">
        <v>35000</v>
      </c>
      <c r="F5" s="20">
        <f t="shared" si="0"/>
        <v>175000</v>
      </c>
      <c r="G5" s="11" t="s">
        <v>24</v>
      </c>
      <c r="H5" s="28"/>
      <c r="I5" s="28"/>
    </row>
    <row r="6" spans="1:9">
      <c r="A6" s="10">
        <v>4</v>
      </c>
      <c r="B6" s="11" t="s">
        <v>25</v>
      </c>
      <c r="C6" s="11" t="s">
        <v>13</v>
      </c>
      <c r="D6" s="11">
        <v>5</v>
      </c>
      <c r="E6" s="11">
        <v>120000</v>
      </c>
      <c r="F6" s="20">
        <f t="shared" si="0"/>
        <v>600000</v>
      </c>
      <c r="G6" s="11" t="s">
        <v>25</v>
      </c>
      <c r="H6" s="28"/>
      <c r="I6" s="28"/>
    </row>
    <row r="7" spans="1:9" ht="234.6">
      <c r="A7" s="10">
        <v>5</v>
      </c>
      <c r="B7" s="16" t="s">
        <v>26</v>
      </c>
      <c r="C7" s="15" t="s">
        <v>13</v>
      </c>
      <c r="D7" s="13">
        <v>5</v>
      </c>
      <c r="E7" s="12">
        <v>195000</v>
      </c>
      <c r="F7" s="12">
        <f>D7*E7</f>
        <v>975000</v>
      </c>
      <c r="G7" s="17" t="s">
        <v>27</v>
      </c>
      <c r="H7" s="28"/>
      <c r="I7" s="28"/>
    </row>
    <row r="8" spans="1:9">
      <c r="A8" s="10">
        <v>6</v>
      </c>
      <c r="B8" s="14" t="s">
        <v>15</v>
      </c>
      <c r="C8" s="15" t="s">
        <v>13</v>
      </c>
      <c r="D8" s="13">
        <v>60</v>
      </c>
      <c r="E8" s="12">
        <v>21000</v>
      </c>
      <c r="F8" s="12">
        <f t="shared" ref="F8:F10" si="1">E8*D8</f>
        <v>1260000</v>
      </c>
      <c r="G8" s="18" t="s">
        <v>18</v>
      </c>
      <c r="H8" s="28"/>
      <c r="I8" s="28"/>
    </row>
    <row r="9" spans="1:9" ht="255">
      <c r="A9" s="10">
        <v>7</v>
      </c>
      <c r="B9" s="11" t="s">
        <v>28</v>
      </c>
      <c r="C9" s="15" t="s">
        <v>14</v>
      </c>
      <c r="D9" s="13">
        <v>35</v>
      </c>
      <c r="E9" s="12">
        <v>190000</v>
      </c>
      <c r="F9" s="12">
        <f t="shared" si="1"/>
        <v>6650000</v>
      </c>
      <c r="G9" s="19" t="s">
        <v>29</v>
      </c>
      <c r="H9" s="28"/>
      <c r="I9" s="28"/>
    </row>
    <row r="10" spans="1:9" ht="112.2">
      <c r="A10" s="10">
        <v>8</v>
      </c>
      <c r="B10" s="11" t="s">
        <v>16</v>
      </c>
      <c r="C10" s="15" t="s">
        <v>13</v>
      </c>
      <c r="D10" s="13">
        <v>10</v>
      </c>
      <c r="E10" s="12">
        <v>83832</v>
      </c>
      <c r="F10" s="12">
        <f t="shared" si="1"/>
        <v>838320</v>
      </c>
      <c r="G10" s="16" t="s">
        <v>19</v>
      </c>
      <c r="H10" s="28"/>
      <c r="I10" s="28"/>
    </row>
    <row r="11" spans="1:9" ht="132.6">
      <c r="A11" s="10">
        <v>9</v>
      </c>
      <c r="B11" s="11" t="s">
        <v>17</v>
      </c>
      <c r="C11" s="16" t="s">
        <v>13</v>
      </c>
      <c r="D11" s="13">
        <v>10</v>
      </c>
      <c r="E11" s="12">
        <v>83832</v>
      </c>
      <c r="F11" s="12">
        <f t="shared" ref="F11:F19" si="2">E11*D11</f>
        <v>838320</v>
      </c>
      <c r="G11" s="16" t="s">
        <v>20</v>
      </c>
      <c r="H11" s="28"/>
      <c r="I11" s="28"/>
    </row>
    <row r="12" spans="1:9" ht="173.4">
      <c r="A12" s="10">
        <v>10</v>
      </c>
      <c r="B12" s="22" t="s">
        <v>45</v>
      </c>
      <c r="C12" s="23" t="s">
        <v>13</v>
      </c>
      <c r="D12" s="24">
        <v>50</v>
      </c>
      <c r="E12" s="25">
        <v>33000</v>
      </c>
      <c r="F12" s="25">
        <f t="shared" si="2"/>
        <v>1650000</v>
      </c>
      <c r="G12" s="23" t="s">
        <v>44</v>
      </c>
      <c r="H12" s="28"/>
      <c r="I12" s="28"/>
    </row>
    <row r="13" spans="1:9" ht="132.6">
      <c r="A13" s="10">
        <v>11</v>
      </c>
      <c r="B13" s="11" t="s">
        <v>33</v>
      </c>
      <c r="C13" s="16" t="s">
        <v>13</v>
      </c>
      <c r="D13" s="13">
        <v>80</v>
      </c>
      <c r="E13" s="12">
        <v>18825</v>
      </c>
      <c r="F13" s="12">
        <f t="shared" si="2"/>
        <v>1506000</v>
      </c>
      <c r="G13" s="16" t="s">
        <v>32</v>
      </c>
      <c r="H13" s="28"/>
      <c r="I13" s="28"/>
    </row>
    <row r="14" spans="1:9" ht="71.400000000000006">
      <c r="A14" s="10">
        <v>12</v>
      </c>
      <c r="B14" s="11" t="s">
        <v>31</v>
      </c>
      <c r="C14" s="16" t="s">
        <v>13</v>
      </c>
      <c r="D14" s="13">
        <v>8</v>
      </c>
      <c r="E14" s="12">
        <v>28409</v>
      </c>
      <c r="F14" s="12">
        <f t="shared" si="2"/>
        <v>227272</v>
      </c>
      <c r="G14" s="16" t="s">
        <v>30</v>
      </c>
      <c r="H14" s="28"/>
      <c r="I14" s="28"/>
    </row>
    <row r="15" spans="1:9" ht="224.4">
      <c r="A15" s="10">
        <v>13</v>
      </c>
      <c r="B15" s="11" t="s">
        <v>34</v>
      </c>
      <c r="C15" s="16" t="s">
        <v>13</v>
      </c>
      <c r="D15" s="13">
        <v>2</v>
      </c>
      <c r="E15" s="12">
        <v>210000</v>
      </c>
      <c r="F15" s="12">
        <f t="shared" si="2"/>
        <v>420000</v>
      </c>
      <c r="G15" s="16" t="s">
        <v>35</v>
      </c>
      <c r="H15" s="28"/>
      <c r="I15" s="28"/>
    </row>
    <row r="16" spans="1:9" ht="255">
      <c r="A16" s="10">
        <v>14</v>
      </c>
      <c r="B16" s="11" t="s">
        <v>36</v>
      </c>
      <c r="C16" s="16" t="s">
        <v>13</v>
      </c>
      <c r="D16" s="13">
        <v>2</v>
      </c>
      <c r="E16" s="12">
        <v>260000</v>
      </c>
      <c r="F16" s="12">
        <f t="shared" si="2"/>
        <v>520000</v>
      </c>
      <c r="G16" s="16" t="s">
        <v>37</v>
      </c>
      <c r="H16" s="28"/>
      <c r="I16" s="28"/>
    </row>
    <row r="17" spans="1:9" ht="142.80000000000001">
      <c r="A17" s="10">
        <v>15</v>
      </c>
      <c r="B17" s="11" t="s">
        <v>38</v>
      </c>
      <c r="C17" s="16" t="s">
        <v>13</v>
      </c>
      <c r="D17" s="13">
        <v>2</v>
      </c>
      <c r="E17" s="12">
        <v>55000</v>
      </c>
      <c r="F17" s="12">
        <f t="shared" si="2"/>
        <v>110000</v>
      </c>
      <c r="G17" s="16" t="s">
        <v>39</v>
      </c>
      <c r="H17" s="28"/>
      <c r="I17" s="28"/>
    </row>
    <row r="18" spans="1:9" ht="163.19999999999999">
      <c r="A18" s="10">
        <v>16</v>
      </c>
      <c r="B18" s="11" t="s">
        <v>43</v>
      </c>
      <c r="C18" s="16" t="s">
        <v>13</v>
      </c>
      <c r="D18" s="13">
        <v>2</v>
      </c>
      <c r="E18" s="12">
        <v>1512500</v>
      </c>
      <c r="F18" s="12">
        <f t="shared" ref="F18" si="3">E18*D18</f>
        <v>3025000</v>
      </c>
      <c r="G18" s="21" t="s">
        <v>42</v>
      </c>
      <c r="H18" s="28"/>
      <c r="I18" s="28"/>
    </row>
    <row r="19" spans="1:9" ht="20.399999999999999">
      <c r="A19" s="10">
        <v>17</v>
      </c>
      <c r="B19" s="11" t="s">
        <v>41</v>
      </c>
      <c r="C19" s="16" t="s">
        <v>40</v>
      </c>
      <c r="D19" s="13">
        <v>5000</v>
      </c>
      <c r="E19" s="12">
        <v>114</v>
      </c>
      <c r="F19" s="12">
        <f t="shared" si="2"/>
        <v>570000</v>
      </c>
      <c r="G19" s="21" t="s">
        <v>46</v>
      </c>
      <c r="H19" s="28"/>
      <c r="I19" s="28"/>
    </row>
    <row r="21" spans="1:9">
      <c r="A21" s="27" t="s">
        <v>9</v>
      </c>
      <c r="B21" s="27"/>
      <c r="C21" s="27"/>
      <c r="D21" s="27"/>
      <c r="E21" s="27"/>
      <c r="F21" s="27"/>
      <c r="G21" s="27"/>
      <c r="H21" s="27"/>
      <c r="I21" s="27"/>
    </row>
  </sheetData>
  <mergeCells count="4">
    <mergeCell ref="A1:I1"/>
    <mergeCell ref="A21:I21"/>
    <mergeCell ref="H3:H19"/>
    <mergeCell ref="I3:I1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2024-03-12T06:48:54Z</dcterms:modified>
</cp:coreProperties>
</file>